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ti\Desktop\"/>
    </mc:Choice>
  </mc:AlternateContent>
  <bookViews>
    <workbookView xWindow="0" yWindow="0" windowWidth="20490" windowHeight="7755" tabRatio="332"/>
  </bookViews>
  <sheets>
    <sheet name="SMMVK Matkalasku" sheetId="1" r:id="rId1"/>
  </sheets>
  <definedNames>
    <definedName name="_xlnm.Print_Area" localSheetId="0">'SMMVK Matkalasku'!$A$1:$M$46</definedName>
  </definedNames>
  <calcPr calcId="152511"/>
</workbook>
</file>

<file path=xl/calcChain.xml><?xml version="1.0" encoding="utf-8"?>
<calcChain xmlns="http://schemas.openxmlformats.org/spreadsheetml/2006/main">
  <c r="M26" i="1" l="1"/>
  <c r="J25" i="1"/>
  <c r="M27" i="1"/>
  <c r="M25" i="1"/>
  <c r="M28" i="1" s="1"/>
  <c r="M24" i="1"/>
  <c r="M23" i="1"/>
  <c r="J23" i="1"/>
  <c r="J28" i="1" s="1"/>
  <c r="J24" i="1"/>
  <c r="J26" i="1"/>
  <c r="J27" i="1"/>
  <c r="M38" i="1"/>
  <c r="M41" i="1" l="1"/>
  <c r="M43" i="1" s="1"/>
</calcChain>
</file>

<file path=xl/comments1.xml><?xml version="1.0" encoding="utf-8"?>
<comments xmlns="http://schemas.openxmlformats.org/spreadsheetml/2006/main">
  <authors>
    <author/>
  </authors>
  <commentList>
    <comment ref="I13" authorId="0" shapeId="0">
      <text>
        <r>
          <rPr>
            <sz val="10"/>
            <rFont val="Arial"/>
            <family val="2"/>
          </rPr>
          <t xml:space="preserve">Täytä vain jos tiedät tarkan momentin, jolle kulut tiliöidään. </t>
        </r>
      </text>
    </comment>
    <comment ref="A15" authorId="0" shapeId="0">
      <text>
        <r>
          <rPr>
            <sz val="10"/>
            <color indexed="8"/>
            <rFont val="Arial"/>
            <family val="2"/>
            <charset val="1"/>
          </rPr>
          <t>Esim. matkalippujen, kuittien yhteenlaskettu lukumäärä.</t>
        </r>
      </text>
    </comment>
    <comment ref="C21" authorId="0" shapeId="0">
      <text>
        <r>
          <rPr>
            <sz val="10"/>
            <rFont val="Arial"/>
            <family val="2"/>
          </rPr>
          <t>Matka alkaa kotoa lähdettäessä.</t>
        </r>
      </text>
    </comment>
    <comment ref="D21" authorId="0" shapeId="0">
      <text>
        <r>
          <rPr>
            <sz val="10"/>
            <rFont val="Arial"/>
            <family val="2"/>
          </rPr>
          <t>Matka päättyy kotiin tultua.</t>
        </r>
      </text>
    </comment>
    <comment ref="E21" authorId="0" shapeId="0">
      <text>
        <r>
          <rPr>
            <sz val="10"/>
            <color indexed="8"/>
            <rFont val="Arial"/>
            <family val="2"/>
          </rPr>
          <t xml:space="preserve">Käytä yleisiä kaupunkien lyhenteitä.
</t>
        </r>
      </text>
    </comment>
    <comment ref="K21" authorId="0" shapeId="0">
      <text>
        <r>
          <rPr>
            <b/>
            <sz val="10"/>
            <rFont val="Arial"/>
            <family val="2"/>
          </rPr>
          <t>Kotimaan</t>
        </r>
        <r>
          <rPr>
            <sz val="10"/>
            <rFont val="Arial"/>
            <family val="2"/>
          </rPr>
          <t xml:space="preserve"> kokopäiväraha ei ole käytössä SMMV Killassa</t>
        </r>
      </text>
    </comment>
    <comment ref="L21" authorId="0" shapeId="0">
      <text>
        <r>
          <rPr>
            <b/>
            <sz val="10"/>
            <rFont val="Arial"/>
            <family val="2"/>
          </rPr>
          <t>Kotimaan</t>
        </r>
        <r>
          <rPr>
            <sz val="10"/>
            <rFont val="Arial"/>
            <family val="2"/>
          </rPr>
          <t xml:space="preserve"> osapäivärahan ei ole käytössä SMMV killassa</t>
        </r>
      </text>
    </comment>
    <comment ref="I23" authorId="0" shapeId="0">
      <text>
        <r>
          <rPr>
            <sz val="10"/>
            <rFont val="Arial"/>
            <family val="2"/>
          </rPr>
          <t xml:space="preserve">Oman auton käyttö, SMMVK- hallituksen päätöksen mukaisiin koulutuksiin ja hallitustyöhön liittyviin   matkoihin. Tai Halvimman julkisen kulkuneuvon mukaiset kulukorvaukset.
0,23 euroa kilometriltä on peruskorvaus vuonna 2013 autolla ajettaessa. </t>
        </r>
      </text>
    </comment>
    <comment ref="J30" authorId="0" shapeId="0">
      <text>
        <r>
          <rPr>
            <sz val="10"/>
            <color indexed="8"/>
            <rFont val="Arial"/>
            <family val="2"/>
            <charset val="1"/>
          </rPr>
          <t>Tähän laitetaan matkaliput ja yöpymiskustannukset yms. matkakulut kukin kuitti omalle rivilleen. Kirjoita selitteeksi esim. junalippu tai yrityksen nimi, jolta tuote tai palvelu on ostettu.</t>
        </r>
      </text>
    </comment>
    <comment ref="K30" authorId="0" shapeId="0">
      <text>
        <r>
          <rPr>
            <sz val="10"/>
            <color indexed="8"/>
            <rFont val="Arial"/>
            <family val="2"/>
            <charset val="1"/>
          </rPr>
          <t>Täytetään vain, jos kulut ovat muussa valuutassa kuin euroina</t>
        </r>
        <r>
          <rPr>
            <sz val="10"/>
            <color indexed="8"/>
            <rFont val="Times New Roman"/>
            <family val="1"/>
          </rPr>
          <t>.</t>
        </r>
      </text>
    </comment>
    <comment ref="L30" authorId="0" shapeId="0">
      <text>
        <r>
          <rPr>
            <sz val="10"/>
            <color indexed="8"/>
            <rFont val="Arial"/>
            <family val="2"/>
            <charset val="1"/>
          </rPr>
          <t>Ulkomaan valuutan kurssi matkan aikana (montako euroa yksi ulkomaan valuutan yksikkö oli)</t>
        </r>
        <r>
          <rPr>
            <sz val="10"/>
            <color indexed="8"/>
            <rFont val="Times New Roman"/>
            <family val="1"/>
          </rPr>
          <t>.</t>
        </r>
      </text>
    </comment>
    <comment ref="M42" authorId="0" shapeId="0">
      <text>
        <r>
          <rPr>
            <sz val="10"/>
            <color indexed="8"/>
            <rFont val="Arial"/>
            <family val="2"/>
          </rPr>
          <t xml:space="preserve">Jos olet saanut ennakkoa, laita summa tähän.  </t>
        </r>
      </text>
    </comment>
  </commentList>
</comments>
</file>

<file path=xl/sharedStrings.xml><?xml version="1.0" encoding="utf-8"?>
<sst xmlns="http://schemas.openxmlformats.org/spreadsheetml/2006/main" count="47" uniqueCount="44">
  <si>
    <t>Nimi</t>
  </si>
  <si>
    <t>Puhelin</t>
  </si>
  <si>
    <t>Osoite</t>
  </si>
  <si>
    <t>Pankkitilinumero</t>
  </si>
  <si>
    <t>Liitteiden lukumäärä</t>
  </si>
  <si>
    <t>Matkan tarkoitus</t>
  </si>
  <si>
    <t xml:space="preserve">Matkan eri vaiheet aikajärjestyksessä  </t>
  </si>
  <si>
    <t>Vuosi</t>
  </si>
  <si>
    <t xml:space="preserve">     Kilometrikorvaukset (A)</t>
  </si>
  <si>
    <t>päivä</t>
  </si>
  <si>
    <t>kk</t>
  </si>
  <si>
    <t>alkoi</t>
  </si>
  <si>
    <t>päättyi</t>
  </si>
  <si>
    <t>matkareitti</t>
  </si>
  <si>
    <t>km</t>
  </si>
  <si>
    <t>á hinta</t>
  </si>
  <si>
    <t>Km-korvaus yht. €</t>
  </si>
  <si>
    <t>Kokopäivärahat lukumäärä</t>
  </si>
  <si>
    <t>Osapäivärahat</t>
  </si>
  <si>
    <t xml:space="preserve">Päiväraha  </t>
  </si>
  <si>
    <t>klo</t>
  </si>
  <si>
    <t>€</t>
  </si>
  <si>
    <t>lukumäärä</t>
  </si>
  <si>
    <t>yht. €</t>
  </si>
  <si>
    <t xml:space="preserve">Yhteensä (A) </t>
  </si>
  <si>
    <t xml:space="preserve">Yhteensä (B) </t>
  </si>
  <si>
    <t>Muut matkakulut (C), kuitit liitteenä</t>
  </si>
  <si>
    <t xml:space="preserve">Maksu </t>
  </si>
  <si>
    <t>Kurssi</t>
  </si>
  <si>
    <t>valuutassa</t>
  </si>
  <si>
    <t xml:space="preserve">Yhteensä (C) </t>
  </si>
  <si>
    <t>Matkan kustann. yhteensä (A+B+C)</t>
  </si>
  <si>
    <t>Vähennetään saatu ennakko</t>
  </si>
  <si>
    <t>Maksetaan</t>
  </si>
  <si>
    <t xml:space="preserve">Päiväys </t>
  </si>
  <si>
    <t>Allekirjoitus</t>
  </si>
  <si>
    <t>Pvm</t>
  </si>
  <si>
    <t>Hallituspäätös matkasta on olemassa</t>
  </si>
  <si>
    <t>Kyllä/ ei</t>
  </si>
  <si>
    <t>MPK koulutuksen numero tai muu yksilöity matkustustieto</t>
  </si>
  <si>
    <t xml:space="preserve">päivärahat (B) </t>
  </si>
  <si>
    <t>Ei Käytössä SMMVK:ssa</t>
  </si>
  <si>
    <t>MATKALASKU</t>
  </si>
  <si>
    <t>Saaristomeren merivartiokilta 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</si>
</sst>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"/>
    <numFmt numFmtId="165" formatCode="d\.m\.yyyy"/>
  </numFmts>
  <fonts count="10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sz val="10"/>
      <color indexed="8"/>
      <name val="Times New Roman"/>
      <family val="1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</fills>
  <borders count="5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Protection="1"/>
    <xf numFmtId="0" fontId="2" fillId="0" borderId="0" xfId="0" applyFont="1"/>
    <xf numFmtId="0" fontId="2" fillId="0" borderId="0" xfId="0" applyFont="1" applyBorder="1" applyProtection="1"/>
    <xf numFmtId="0" fontId="0" fillId="0" borderId="0" xfId="0" applyBorder="1"/>
    <xf numFmtId="0" fontId="0" fillId="0" borderId="0" xfId="0" applyBorder="1" applyProtection="1"/>
    <xf numFmtId="0" fontId="2" fillId="0" borderId="1" xfId="0" applyFont="1" applyBorder="1" applyAlignment="1"/>
    <xf numFmtId="1" fontId="2" fillId="2" borderId="1" xfId="0" applyNumberFormat="1" applyFont="1" applyFill="1" applyBorder="1" applyAlignment="1" applyProtection="1"/>
    <xf numFmtId="1" fontId="2" fillId="2" borderId="2" xfId="0" applyNumberFormat="1" applyFont="1" applyFill="1" applyBorder="1" applyAlignment="1" applyProtection="1"/>
    <xf numFmtId="0" fontId="0" fillId="0" borderId="0" xfId="0" applyFill="1"/>
    <xf numFmtId="0" fontId="0" fillId="2" borderId="0" xfId="0" applyFill="1" applyProtection="1"/>
    <xf numFmtId="0" fontId="0" fillId="2" borderId="0" xfId="0" applyFill="1"/>
    <xf numFmtId="0" fontId="0" fillId="2" borderId="0" xfId="0" applyFill="1" applyBorder="1" applyAlignment="1" applyProtection="1">
      <alignment horizontal="left"/>
      <protection locked="0"/>
    </xf>
    <xf numFmtId="1" fontId="0" fillId="2" borderId="0" xfId="0" applyNumberForma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horizontal="left" vertical="top"/>
    </xf>
    <xf numFmtId="0" fontId="2" fillId="2" borderId="0" xfId="0" applyFont="1" applyFill="1" applyBorder="1" applyAlignment="1" applyProtection="1">
      <alignment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0" fillId="0" borderId="5" xfId="0" applyBorder="1" applyProtection="1"/>
    <xf numFmtId="1" fontId="2" fillId="2" borderId="1" xfId="0" applyNumberFormat="1" applyFont="1" applyFill="1" applyBorder="1" applyAlignment="1" applyProtection="1">
      <alignment horizontal="center"/>
    </xf>
    <xf numFmtId="0" fontId="0" fillId="0" borderId="4" xfId="0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3" fillId="2" borderId="2" xfId="0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" fontId="0" fillId="2" borderId="14" xfId="0" applyNumberFormat="1" applyFont="1" applyFill="1" applyBorder="1" applyAlignment="1" applyProtection="1">
      <alignment horizontal="right"/>
      <protection locked="0"/>
    </xf>
    <xf numFmtId="1" fontId="0" fillId="2" borderId="15" xfId="0" applyNumberFormat="1" applyFont="1" applyFill="1" applyBorder="1" applyAlignment="1" applyProtection="1">
      <alignment horizontal="right"/>
      <protection locked="0"/>
    </xf>
    <xf numFmtId="164" fontId="0" fillId="2" borderId="16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3" fontId="0" fillId="2" borderId="16" xfId="0" applyNumberFormat="1" applyFont="1" applyFill="1" applyBorder="1" applyAlignment="1" applyProtection="1">
      <alignment horizontal="right"/>
      <protection locked="0"/>
    </xf>
    <xf numFmtId="4" fontId="0" fillId="2" borderId="12" xfId="0" applyNumberFormat="1" applyFont="1" applyFill="1" applyBorder="1" applyAlignment="1" applyProtection="1">
      <alignment horizontal="right"/>
      <protection locked="0"/>
    </xf>
    <xf numFmtId="4" fontId="0" fillId="3" borderId="15" xfId="0" applyNumberFormat="1" applyFont="1" applyFill="1" applyBorder="1" applyAlignment="1" applyProtection="1">
      <alignment horizontal="right"/>
    </xf>
    <xf numFmtId="0" fontId="0" fillId="0" borderId="17" xfId="0" applyFont="1" applyBorder="1" applyProtection="1">
      <protection locked="0"/>
    </xf>
    <xf numFmtId="4" fontId="0" fillId="3" borderId="18" xfId="0" applyNumberFormat="1" applyFont="1" applyFill="1" applyBorder="1" applyAlignment="1" applyProtection="1">
      <alignment horizontal="right"/>
    </xf>
    <xf numFmtId="1" fontId="0" fillId="0" borderId="0" xfId="0" applyNumberFormat="1" applyBorder="1" applyProtection="1"/>
    <xf numFmtId="164" fontId="0" fillId="2" borderId="15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1" fontId="0" fillId="2" borderId="19" xfId="0" applyNumberFormat="1" applyFont="1" applyFill="1" applyBorder="1" applyAlignment="1" applyProtection="1">
      <alignment horizontal="right"/>
      <protection locked="0"/>
    </xf>
    <xf numFmtId="1" fontId="0" fillId="2" borderId="20" xfId="0" applyNumberFormat="1" applyFont="1" applyFill="1" applyBorder="1" applyAlignment="1" applyProtection="1">
      <alignment horizontal="right"/>
      <protection locked="0"/>
    </xf>
    <xf numFmtId="164" fontId="0" fillId="2" borderId="21" xfId="0" applyNumberFormat="1" applyFont="1" applyFill="1" applyBorder="1" applyAlignment="1" applyProtection="1">
      <alignment horizontal="right"/>
      <protection locked="0"/>
    </xf>
    <xf numFmtId="164" fontId="0" fillId="2" borderId="20" xfId="0" applyNumberFormat="1" applyFont="1" applyFill="1" applyBorder="1" applyAlignment="1" applyProtection="1">
      <alignment horizontal="right"/>
      <protection locked="0"/>
    </xf>
    <xf numFmtId="3" fontId="0" fillId="2" borderId="21" xfId="0" applyNumberFormat="1" applyFont="1" applyFill="1" applyBorder="1" applyAlignment="1" applyProtection="1">
      <alignment horizontal="right"/>
      <protection locked="0"/>
    </xf>
    <xf numFmtId="4" fontId="0" fillId="3" borderId="20" xfId="0" applyNumberFormat="1" applyFont="1" applyFill="1" applyBorder="1" applyAlignment="1" applyProtection="1">
      <alignment horizontal="right"/>
    </xf>
    <xf numFmtId="0" fontId="0" fillId="0" borderId="22" xfId="0" applyFont="1" applyBorder="1" applyProtection="1">
      <protection locked="0"/>
    </xf>
    <xf numFmtId="4" fontId="0" fillId="3" borderId="23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left" vertical="center"/>
    </xf>
    <xf numFmtId="2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 applyProtection="1">
      <alignment horizontal="right" vertical="center"/>
      <protection locked="0"/>
    </xf>
    <xf numFmtId="4" fontId="6" fillId="4" borderId="24" xfId="0" applyNumberFormat="1" applyFont="1" applyFill="1" applyBorder="1" applyAlignment="1" applyProtection="1">
      <alignment horizontal="right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1" fontId="0" fillId="2" borderId="0" xfId="0" applyNumberFormat="1" applyFill="1" applyBorder="1" applyAlignment="1" applyProtection="1">
      <alignment horizontal="right"/>
      <protection locked="0"/>
    </xf>
    <xf numFmtId="2" fontId="0" fillId="2" borderId="0" xfId="0" applyNumberFormat="1" applyFill="1" applyBorder="1" applyAlignment="1" applyProtection="1">
      <alignment horizontal="right"/>
      <protection locked="0"/>
    </xf>
    <xf numFmtId="2" fontId="0" fillId="2" borderId="0" xfId="0" applyNumberFormat="1" applyFill="1" applyBorder="1" applyAlignment="1" applyProtection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2" fillId="0" borderId="25" xfId="0" applyFont="1" applyBorder="1" applyAlignment="1">
      <alignment horizontal="center"/>
    </xf>
    <xf numFmtId="2" fontId="2" fillId="2" borderId="26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2" borderId="27" xfId="0" applyNumberFormat="1" applyFont="1" applyFill="1" applyBorder="1" applyAlignment="1" applyProtection="1">
      <alignment horizontal="center" vertical="center"/>
    </xf>
    <xf numFmtId="2" fontId="2" fillId="2" borderId="28" xfId="0" applyNumberFormat="1" applyFont="1" applyFill="1" applyBorder="1" applyAlignment="1" applyProtection="1">
      <alignment horizontal="center" vertical="center"/>
    </xf>
    <xf numFmtId="0" fontId="2" fillId="0" borderId="9" xfId="0" applyFont="1" applyBorder="1" applyAlignment="1">
      <alignment horizontal="right"/>
    </xf>
    <xf numFmtId="0" fontId="0" fillId="0" borderId="29" xfId="0" applyBorder="1" applyProtection="1">
      <protection locked="0"/>
    </xf>
    <xf numFmtId="4" fontId="0" fillId="3" borderId="3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4" fontId="0" fillId="3" borderId="18" xfId="0" applyNumberFormat="1" applyFill="1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4" fontId="0" fillId="3" borderId="23" xfId="0" applyNumberForma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1" fontId="6" fillId="2" borderId="0" xfId="0" applyNumberFormat="1" applyFont="1" applyFill="1" applyBorder="1" applyAlignment="1" applyProtection="1">
      <alignment horizontal="right"/>
      <protection locked="0"/>
    </xf>
    <xf numFmtId="1" fontId="0" fillId="0" borderId="0" xfId="0" applyNumberFormat="1" applyAlignment="1">
      <alignment horizontal="left"/>
    </xf>
    <xf numFmtId="0" fontId="0" fillId="0" borderId="0" xfId="0" applyBorder="1" applyAlignment="1"/>
    <xf numFmtId="4" fontId="6" fillId="4" borderId="31" xfId="0" applyNumberFormat="1" applyFont="1" applyFill="1" applyBorder="1" applyAlignment="1" applyProtection="1">
      <alignment horizontal="right"/>
    </xf>
    <xf numFmtId="4" fontId="6" fillId="4" borderId="24" xfId="0" applyNumberFormat="1" applyFont="1" applyFill="1" applyBorder="1" applyAlignment="1" applyProtection="1">
      <alignment horizontal="right"/>
      <protection locked="0"/>
    </xf>
    <xf numFmtId="1" fontId="1" fillId="2" borderId="0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2" fillId="2" borderId="0" xfId="0" applyNumberFormat="1" applyFont="1" applyFill="1" applyBorder="1" applyAlignment="1" applyProtection="1">
      <alignment horizontal="center" vertical="center" wrapText="1"/>
    </xf>
    <xf numFmtId="2" fontId="1" fillId="2" borderId="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165" fontId="0" fillId="0" borderId="32" xfId="0" applyNumberForma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left"/>
    </xf>
    <xf numFmtId="0" fontId="0" fillId="0" borderId="33" xfId="0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49" fontId="6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34" xfId="0" applyFont="1" applyFill="1" applyBorder="1" applyAlignment="1" applyProtection="1">
      <protection locked="0"/>
    </xf>
    <xf numFmtId="0" fontId="0" fillId="2" borderId="35" xfId="0" applyFont="1" applyFill="1" applyBorder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left"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0" fillId="2" borderId="36" xfId="0" applyNumberFormat="1" applyFont="1" applyFill="1" applyBorder="1" applyAlignment="1" applyProtection="1">
      <protection locked="0"/>
    </xf>
    <xf numFmtId="0" fontId="0" fillId="2" borderId="34" xfId="0" applyFill="1" applyBorder="1" applyAlignment="1" applyProtection="1">
      <protection locked="0"/>
    </xf>
    <xf numFmtId="0" fontId="7" fillId="2" borderId="37" xfId="0" applyNumberFormat="1" applyFont="1" applyFill="1" applyBorder="1" applyAlignment="1" applyProtection="1">
      <alignment horizontal="left" wrapText="1"/>
      <protection locked="0"/>
    </xf>
    <xf numFmtId="0" fontId="7" fillId="2" borderId="38" xfId="0" applyNumberFormat="1" applyFont="1" applyFill="1" applyBorder="1" applyAlignment="1" applyProtection="1">
      <alignment horizontal="left" wrapText="1"/>
      <protection locked="0"/>
    </xf>
    <xf numFmtId="0" fontId="0" fillId="0" borderId="39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center" vertical="top"/>
    </xf>
    <xf numFmtId="0" fontId="9" fillId="0" borderId="42" xfId="0" applyFont="1" applyBorder="1" applyAlignment="1">
      <alignment horizontal="center" vertical="top"/>
    </xf>
    <xf numFmtId="0" fontId="2" fillId="2" borderId="4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0" borderId="37" xfId="0" applyFont="1" applyBorder="1" applyAlignment="1">
      <alignment horizontal="center" vertical="center"/>
    </xf>
    <xf numFmtId="1" fontId="2" fillId="2" borderId="10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44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left"/>
    </xf>
    <xf numFmtId="1" fontId="2" fillId="2" borderId="45" xfId="0" applyNumberFormat="1" applyFont="1" applyFill="1" applyBorder="1" applyAlignment="1" applyProtection="1">
      <alignment horizontal="left" vertical="top"/>
    </xf>
    <xf numFmtId="0" fontId="0" fillId="2" borderId="46" xfId="0" applyFont="1" applyFill="1" applyBorder="1" applyAlignment="1" applyProtection="1">
      <alignment horizontal="left"/>
      <protection locked="0"/>
    </xf>
    <xf numFmtId="1" fontId="0" fillId="2" borderId="47" xfId="0" applyNumberFormat="1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0" fillId="0" borderId="48" xfId="0" applyFont="1" applyBorder="1" applyAlignment="1">
      <alignment vertical="center"/>
    </xf>
    <xf numFmtId="0" fontId="0" fillId="0" borderId="49" xfId="0" applyNumberFormat="1" applyFont="1" applyBorder="1" applyAlignment="1" applyProtection="1">
      <protection locked="0"/>
    </xf>
    <xf numFmtId="0" fontId="2" fillId="2" borderId="50" xfId="0" applyFont="1" applyFill="1" applyBorder="1" applyAlignment="1" applyProtection="1">
      <alignment horizontal="left"/>
    </xf>
    <xf numFmtId="1" fontId="2" fillId="2" borderId="51" xfId="0" applyNumberFormat="1" applyFont="1" applyFill="1" applyBorder="1" applyAlignment="1" applyProtection="1"/>
    <xf numFmtId="0" fontId="0" fillId="2" borderId="48" xfId="0" applyFont="1" applyFill="1" applyBorder="1" applyAlignment="1" applyProtection="1">
      <alignment horizontal="left"/>
      <protection locked="0"/>
    </xf>
    <xf numFmtId="1" fontId="4" fillId="2" borderId="52" xfId="0" applyNumberFormat="1" applyFont="1" applyFill="1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vertical="top"/>
      <protection locked="0"/>
    </xf>
    <xf numFmtId="0" fontId="0" fillId="0" borderId="45" xfId="0" applyFont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horizontal="left"/>
    </xf>
    <xf numFmtId="0" fontId="2" fillId="2" borderId="26" xfId="0" applyFont="1" applyFill="1" applyBorder="1" applyAlignment="1" applyProtection="1">
      <alignment horizontal="left"/>
    </xf>
    <xf numFmtId="1" fontId="2" fillId="2" borderId="5" xfId="0" applyNumberFormat="1" applyFont="1" applyFill="1" applyBorder="1" applyAlignment="1" applyProtection="1"/>
    <xf numFmtId="0" fontId="4" fillId="2" borderId="52" xfId="0" applyFont="1" applyFill="1" applyBorder="1" applyAlignment="1" applyProtection="1">
      <alignment horizontal="left"/>
      <protection locked="0"/>
    </xf>
    <xf numFmtId="0" fontId="0" fillId="2" borderId="41" xfId="0" applyFont="1" applyFill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68580</xdr:rowOff>
    </xdr:to>
    <xdr:pic>
      <xdr:nvPicPr>
        <xdr:cNvPr id="1040" name="Kuva 2" descr="smmvk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167640"/>
          <a:ext cx="76962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487680</xdr:colOff>
      <xdr:row>0</xdr:row>
      <xdr:rowOff>81178</xdr:rowOff>
    </xdr:from>
    <xdr:to>
      <xdr:col>2</xdr:col>
      <xdr:colOff>342900</xdr:colOff>
      <xdr:row>5</xdr:row>
      <xdr:rowOff>79618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680" y="81178"/>
          <a:ext cx="868680" cy="82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46"/>
  <sheetViews>
    <sheetView tabSelected="1" workbookViewId="0">
      <selection activeCell="N1" sqref="N1"/>
    </sheetView>
  </sheetViews>
  <sheetFormatPr defaultRowHeight="12.75" x14ac:dyDescent="0.2"/>
  <cols>
    <col min="1" max="1" width="7.42578125" customWidth="1"/>
    <col min="2" max="2" width="7.28515625" customWidth="1"/>
    <col min="3" max="4" width="5.5703125" customWidth="1"/>
    <col min="5" max="6" width="10.5703125" customWidth="1"/>
    <col min="7" max="7" width="8.28515625" customWidth="1"/>
    <col min="8" max="8" width="7.7109375" customWidth="1"/>
    <col min="9" max="9" width="7.7109375" style="1" customWidth="1"/>
    <col min="10" max="10" width="10.5703125" customWidth="1"/>
    <col min="11" max="12" width="11.5703125" customWidth="1"/>
    <col min="13" max="13" width="10.42578125" customWidth="1"/>
    <col min="17" max="17" width="16.140625" customWidth="1"/>
  </cols>
  <sheetData>
    <row r="2" spans="1:23" ht="12.75" customHeight="1" x14ac:dyDescent="0.25">
      <c r="A2" s="2"/>
      <c r="F2" s="135" t="s">
        <v>42</v>
      </c>
      <c r="G2" s="135"/>
      <c r="J2" s="135" t="s">
        <v>43</v>
      </c>
      <c r="K2" s="135"/>
      <c r="L2" s="135"/>
      <c r="M2" s="135"/>
    </row>
    <row r="3" spans="1:23" ht="12.75" customHeight="1" x14ac:dyDescent="0.2">
      <c r="B3" s="4"/>
      <c r="E3" s="4"/>
      <c r="F3" s="4"/>
      <c r="G3" s="3"/>
      <c r="H3" s="3"/>
      <c r="I3" s="3"/>
      <c r="J3" s="5"/>
      <c r="L3" s="3"/>
      <c r="M3" s="3"/>
    </row>
    <row r="4" spans="1:23" x14ac:dyDescent="0.2">
      <c r="C4" s="4"/>
      <c r="E4" s="4"/>
      <c r="F4" s="4"/>
      <c r="G4" s="3"/>
      <c r="H4" s="3"/>
      <c r="I4" s="3"/>
      <c r="J4" s="6"/>
    </row>
    <row r="5" spans="1:23" x14ac:dyDescent="0.2">
      <c r="C5" s="4"/>
      <c r="E5" s="4"/>
      <c r="F5" s="4"/>
      <c r="G5" s="3"/>
      <c r="H5" s="3"/>
      <c r="I5" s="3"/>
      <c r="J5" s="5"/>
      <c r="K5" s="3"/>
      <c r="L5" s="5"/>
      <c r="M5" s="3"/>
    </row>
    <row r="6" spans="1:23" x14ac:dyDescent="0.2">
      <c r="B6" s="7"/>
      <c r="C6" s="8"/>
      <c r="D6" s="7"/>
      <c r="E6" s="8"/>
      <c r="F6" s="8"/>
      <c r="G6" s="3"/>
      <c r="H6" s="3"/>
      <c r="I6" s="3"/>
      <c r="J6" s="3"/>
      <c r="K6" s="3"/>
      <c r="L6" s="3"/>
      <c r="M6" s="3"/>
    </row>
    <row r="7" spans="1:23" ht="9.9499999999999993" customHeight="1" x14ac:dyDescent="0.2">
      <c r="A7" s="130" t="s">
        <v>0</v>
      </c>
      <c r="B7" s="130"/>
      <c r="C7" s="130"/>
      <c r="D7" s="130"/>
      <c r="E7" s="130"/>
      <c r="F7" s="130"/>
      <c r="G7" s="131" t="s">
        <v>36</v>
      </c>
      <c r="H7" s="131"/>
      <c r="I7" s="132" t="s">
        <v>1</v>
      </c>
      <c r="J7" s="132"/>
      <c r="K7" s="9"/>
      <c r="L7" s="10"/>
      <c r="M7" s="11"/>
      <c r="Q7" s="12"/>
    </row>
    <row r="8" spans="1:23" ht="18" customHeight="1" x14ac:dyDescent="0.2">
      <c r="A8" s="133"/>
      <c r="B8" s="133"/>
      <c r="C8" s="133"/>
      <c r="D8" s="133"/>
      <c r="E8" s="133"/>
      <c r="F8" s="133"/>
      <c r="G8" s="134"/>
      <c r="H8" s="134"/>
      <c r="I8" s="129"/>
      <c r="J8" s="129"/>
      <c r="K8" s="129"/>
      <c r="L8" s="129"/>
      <c r="M8" s="129"/>
    </row>
    <row r="9" spans="1:23" ht="9.9499999999999993" customHeight="1" x14ac:dyDescent="0.2">
      <c r="A9" s="124" t="s">
        <v>2</v>
      </c>
      <c r="B9" s="124"/>
      <c r="C9" s="124"/>
      <c r="D9" s="124"/>
      <c r="E9" s="124"/>
      <c r="F9" s="124"/>
      <c r="G9" s="124"/>
      <c r="H9" s="124"/>
      <c r="I9" s="125" t="s">
        <v>37</v>
      </c>
      <c r="J9" s="125"/>
      <c r="K9" s="125"/>
      <c r="L9" s="125"/>
      <c r="M9" s="125"/>
    </row>
    <row r="10" spans="1:23" ht="18" customHeight="1" x14ac:dyDescent="0.2">
      <c r="A10" s="127"/>
      <c r="B10" s="127"/>
      <c r="C10" s="127"/>
      <c r="D10" s="127"/>
      <c r="E10" s="127"/>
      <c r="F10" s="127"/>
      <c r="G10" s="127"/>
      <c r="H10" s="127"/>
      <c r="I10" s="128" t="s">
        <v>38</v>
      </c>
      <c r="J10" s="129"/>
      <c r="K10" s="129"/>
      <c r="L10" s="129"/>
      <c r="M10" s="129"/>
    </row>
    <row r="11" spans="1:23" s="4" customFormat="1" ht="9.9499999999999993" customHeight="1" x14ac:dyDescent="0.2">
      <c r="A11" s="127"/>
      <c r="B11" s="127"/>
      <c r="C11" s="127"/>
      <c r="D11" s="127"/>
      <c r="E11" s="127"/>
      <c r="F11" s="127"/>
      <c r="G11" s="127"/>
      <c r="H11" s="127"/>
      <c r="I11" s="125" t="s">
        <v>39</v>
      </c>
      <c r="J11" s="125"/>
      <c r="K11" s="125"/>
      <c r="L11" s="125"/>
      <c r="M11" s="125"/>
    </row>
    <row r="12" spans="1:23" ht="18" customHeight="1" x14ac:dyDescent="0.2">
      <c r="A12" s="122"/>
      <c r="B12" s="122"/>
      <c r="C12" s="122"/>
      <c r="D12" s="122"/>
      <c r="E12" s="122"/>
      <c r="F12" s="122"/>
      <c r="G12" s="122"/>
      <c r="H12" s="122"/>
      <c r="I12" s="123"/>
      <c r="J12" s="123"/>
      <c r="K12" s="123"/>
      <c r="L12" s="123"/>
      <c r="M12" s="123"/>
    </row>
    <row r="13" spans="1:23" s="4" customFormat="1" ht="9.9499999999999993" customHeight="1" x14ac:dyDescent="0.2">
      <c r="A13" s="124" t="s">
        <v>3</v>
      </c>
      <c r="B13" s="124"/>
      <c r="C13" s="124"/>
      <c r="D13" s="124"/>
      <c r="E13" s="124"/>
      <c r="F13" s="124"/>
      <c r="G13" s="124"/>
      <c r="H13" s="124"/>
      <c r="I13" s="125"/>
      <c r="J13" s="125"/>
      <c r="K13" s="125"/>
      <c r="L13" s="125"/>
      <c r="M13" s="125"/>
    </row>
    <row r="14" spans="1:23" ht="18" customHeight="1" x14ac:dyDescent="0.2">
      <c r="A14" s="126"/>
      <c r="B14" s="126"/>
      <c r="C14" s="126"/>
      <c r="D14" s="126"/>
      <c r="E14" s="126"/>
      <c r="F14" s="126"/>
      <c r="G14" s="126"/>
      <c r="H14" s="126"/>
      <c r="I14" s="123"/>
      <c r="J14" s="123"/>
      <c r="K14" s="123"/>
      <c r="L14" s="123"/>
      <c r="M14" s="123"/>
    </row>
    <row r="15" spans="1:23" s="13" customFormat="1" ht="9.75" customHeight="1" x14ac:dyDescent="0.2">
      <c r="A15" s="117" t="s">
        <v>4</v>
      </c>
      <c r="B15" s="117"/>
      <c r="C15" s="118" t="s">
        <v>5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/>
      <c r="O15"/>
      <c r="P15"/>
      <c r="Q15"/>
      <c r="R15"/>
      <c r="S15"/>
      <c r="T15"/>
      <c r="U15"/>
      <c r="V15"/>
      <c r="W15"/>
    </row>
    <row r="16" spans="1:23" s="14" customFormat="1" ht="18" customHeight="1" x14ac:dyDescent="0.2">
      <c r="A16" s="119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/>
      <c r="O16"/>
      <c r="P16" s="7"/>
      <c r="Q16" s="7"/>
      <c r="R16"/>
      <c r="S16"/>
      <c r="T16"/>
      <c r="U16"/>
      <c r="V16"/>
      <c r="W16"/>
    </row>
    <row r="17" spans="1:23" s="14" customFormat="1" ht="9.9499999999999993" customHeight="1" x14ac:dyDescent="0.2">
      <c r="A17" s="15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/>
      <c r="O17"/>
      <c r="P17" s="7"/>
      <c r="Q17" s="7"/>
      <c r="R17"/>
      <c r="S17"/>
      <c r="T17"/>
      <c r="U17"/>
      <c r="V17"/>
      <c r="W17"/>
    </row>
    <row r="18" spans="1:23" s="4" customFormat="1" ht="12.95" customHeight="1" x14ac:dyDescent="0.2">
      <c r="A18" s="121" t="s">
        <v>6</v>
      </c>
      <c r="B18" s="121"/>
      <c r="C18" s="121"/>
      <c r="D18" s="121"/>
      <c r="E18" s="121"/>
      <c r="F18" s="121"/>
      <c r="G18" s="121"/>
      <c r="H18" s="17"/>
      <c r="I18" s="17"/>
      <c r="J18" s="17"/>
      <c r="K18" s="17"/>
      <c r="L18" s="17"/>
      <c r="M18" s="17"/>
      <c r="P18" s="8"/>
      <c r="Q18" s="18"/>
    </row>
    <row r="19" spans="1:23" s="4" customFormat="1" ht="12" customHeight="1" x14ac:dyDescent="0.2">
      <c r="A19" s="19" t="s">
        <v>7</v>
      </c>
      <c r="B19" s="20"/>
      <c r="C19" s="21"/>
      <c r="D19" s="21"/>
      <c r="E19" s="21"/>
      <c r="F19" s="21"/>
      <c r="G19" s="21"/>
      <c r="H19" s="22"/>
      <c r="I19" s="23" t="s">
        <v>8</v>
      </c>
      <c r="J19" s="24"/>
      <c r="K19" s="25"/>
      <c r="L19" s="25" t="s">
        <v>40</v>
      </c>
      <c r="M19" s="26"/>
      <c r="P19" s="8"/>
      <c r="Q19" s="18"/>
    </row>
    <row r="20" spans="1:23" s="4" customFormat="1" ht="15.75" customHeight="1" x14ac:dyDescent="0.2">
      <c r="A20" s="107"/>
      <c r="B20" s="107"/>
      <c r="C20" s="108"/>
      <c r="D20" s="108"/>
      <c r="E20" s="108"/>
      <c r="F20" s="108"/>
      <c r="G20" s="108"/>
      <c r="H20" s="109"/>
      <c r="I20" s="109"/>
      <c r="J20" s="109"/>
      <c r="K20" s="110" t="s">
        <v>41</v>
      </c>
      <c r="L20" s="110"/>
      <c r="M20" s="110"/>
      <c r="P20" s="8"/>
      <c r="Q20" s="8"/>
    </row>
    <row r="21" spans="1:23" s="4" customFormat="1" ht="9.9499999999999993" customHeight="1" x14ac:dyDescent="0.2">
      <c r="A21" s="111" t="s">
        <v>9</v>
      </c>
      <c r="B21" s="112" t="s">
        <v>10</v>
      </c>
      <c r="C21" s="27" t="s">
        <v>11</v>
      </c>
      <c r="D21" s="28" t="s">
        <v>12</v>
      </c>
      <c r="E21" s="113" t="s">
        <v>13</v>
      </c>
      <c r="F21" s="113"/>
      <c r="G21" s="113"/>
      <c r="H21" s="114" t="s">
        <v>14</v>
      </c>
      <c r="I21" s="29" t="s">
        <v>15</v>
      </c>
      <c r="J21" s="115" t="s">
        <v>16</v>
      </c>
      <c r="K21" s="116" t="s">
        <v>17</v>
      </c>
      <c r="L21" s="30" t="s">
        <v>18</v>
      </c>
      <c r="M21" s="31" t="s">
        <v>19</v>
      </c>
    </row>
    <row r="22" spans="1:23" s="8" customFormat="1" ht="9.9499999999999993" customHeight="1" x14ac:dyDescent="0.2">
      <c r="A22" s="111"/>
      <c r="B22" s="112"/>
      <c r="C22" s="32" t="s">
        <v>20</v>
      </c>
      <c r="D22" s="33" t="s">
        <v>20</v>
      </c>
      <c r="E22" s="113"/>
      <c r="F22" s="113"/>
      <c r="G22" s="113"/>
      <c r="H22" s="114"/>
      <c r="I22" s="34" t="s">
        <v>21</v>
      </c>
      <c r="J22" s="115"/>
      <c r="K22" s="116"/>
      <c r="L22" s="30" t="s">
        <v>22</v>
      </c>
      <c r="M22" s="35" t="s">
        <v>23</v>
      </c>
    </row>
    <row r="23" spans="1:23" s="8" customFormat="1" ht="18" customHeight="1" x14ac:dyDescent="0.2">
      <c r="A23" s="36"/>
      <c r="B23" s="37"/>
      <c r="C23" s="38"/>
      <c r="D23" s="39"/>
      <c r="E23" s="105"/>
      <c r="F23" s="105"/>
      <c r="G23" s="105"/>
      <c r="H23" s="40"/>
      <c r="I23" s="41">
        <v>0.23</v>
      </c>
      <c r="J23" s="42">
        <f>H23*I23</f>
        <v>0</v>
      </c>
      <c r="K23" s="43"/>
      <c r="L23" s="43"/>
      <c r="M23" s="44">
        <f>(36*K23)+(16*L23)</f>
        <v>0</v>
      </c>
      <c r="N23" s="45"/>
    </row>
    <row r="24" spans="1:23" s="8" customFormat="1" ht="18" customHeight="1" x14ac:dyDescent="0.2">
      <c r="A24" s="36"/>
      <c r="B24" s="37"/>
      <c r="C24" s="38"/>
      <c r="D24" s="46"/>
      <c r="E24" s="105"/>
      <c r="F24" s="105"/>
      <c r="G24" s="105"/>
      <c r="H24" s="40"/>
      <c r="I24" s="41">
        <v>0.23</v>
      </c>
      <c r="J24" s="42">
        <f>H24*I24</f>
        <v>0</v>
      </c>
      <c r="K24" s="43"/>
      <c r="L24" s="43"/>
      <c r="M24" s="44">
        <f>(36*K24)+(16*L24)</f>
        <v>0</v>
      </c>
      <c r="N24" s="45"/>
    </row>
    <row r="25" spans="1:23" s="8" customFormat="1" ht="18" customHeight="1" x14ac:dyDescent="0.2">
      <c r="A25" s="36"/>
      <c r="B25" s="37"/>
      <c r="C25" s="38"/>
      <c r="D25" s="39"/>
      <c r="E25" s="105"/>
      <c r="F25" s="105"/>
      <c r="G25" s="105"/>
      <c r="H25" s="40"/>
      <c r="I25" s="41">
        <v>0.23</v>
      </c>
      <c r="J25" s="42">
        <f>H25*I25</f>
        <v>0</v>
      </c>
      <c r="K25" s="43"/>
      <c r="L25" s="43"/>
      <c r="M25" s="44">
        <f>(36*K25)+(16*L25)</f>
        <v>0</v>
      </c>
      <c r="N25" s="45"/>
    </row>
    <row r="26" spans="1:23" s="47" customFormat="1" ht="18" customHeight="1" x14ac:dyDescent="0.2">
      <c r="A26" s="36"/>
      <c r="B26" s="37"/>
      <c r="C26" s="38"/>
      <c r="D26" s="39"/>
      <c r="E26" s="105"/>
      <c r="F26" s="105"/>
      <c r="G26" s="105"/>
      <c r="H26" s="40"/>
      <c r="I26" s="41">
        <v>0.23</v>
      </c>
      <c r="J26" s="42">
        <f>H26*I26</f>
        <v>0</v>
      </c>
      <c r="K26" s="43"/>
      <c r="L26" s="43"/>
      <c r="M26" s="44">
        <f>(36*K26)+(16*L26)</f>
        <v>0</v>
      </c>
    </row>
    <row r="27" spans="1:23" s="47" customFormat="1" ht="18" customHeight="1" thickBot="1" x14ac:dyDescent="0.25">
      <c r="A27" s="48"/>
      <c r="B27" s="49"/>
      <c r="C27" s="50"/>
      <c r="D27" s="51"/>
      <c r="E27" s="106"/>
      <c r="F27" s="106"/>
      <c r="G27" s="106"/>
      <c r="H27" s="52"/>
      <c r="I27" s="41">
        <v>0.23</v>
      </c>
      <c r="J27" s="53">
        <f>H27*I27</f>
        <v>0</v>
      </c>
      <c r="K27" s="54"/>
      <c r="L27" s="54"/>
      <c r="M27" s="55">
        <f>(36*K27)+(16*L27)</f>
        <v>0</v>
      </c>
    </row>
    <row r="28" spans="1:23" s="47" customFormat="1" ht="18" customHeight="1" thickBot="1" x14ac:dyDescent="0.25">
      <c r="B28" s="56"/>
      <c r="C28" s="56"/>
      <c r="D28" s="56"/>
      <c r="E28" s="57"/>
      <c r="F28" s="57"/>
      <c r="G28" s="57"/>
      <c r="I28" s="58" t="s">
        <v>24</v>
      </c>
      <c r="J28" s="59">
        <f>SUM(J23:J27)</f>
        <v>0</v>
      </c>
      <c r="L28" s="58" t="s">
        <v>25</v>
      </c>
      <c r="M28" s="59">
        <f>SUM(M23:M27)</f>
        <v>0</v>
      </c>
    </row>
    <row r="29" spans="1:23" s="47" customFormat="1" ht="18" customHeight="1" x14ac:dyDescent="0.2">
      <c r="A29" s="60"/>
      <c r="B29" s="56"/>
      <c r="C29" s="56"/>
      <c r="D29" s="56"/>
      <c r="E29" s="57"/>
      <c r="F29" s="57"/>
      <c r="G29" s="57"/>
      <c r="H29" s="57"/>
      <c r="I29" s="61"/>
      <c r="J29" s="62"/>
      <c r="K29" s="63"/>
      <c r="L29" s="63"/>
      <c r="M29" s="64"/>
    </row>
    <row r="30" spans="1:23" s="47" customFormat="1" ht="11.25" customHeight="1" x14ac:dyDescent="0.2">
      <c r="A30" s="101" t="s">
        <v>26</v>
      </c>
      <c r="B30" s="101"/>
      <c r="C30" s="101"/>
      <c r="D30" s="101"/>
      <c r="E30" s="101"/>
      <c r="F30" s="101"/>
      <c r="G30" s="101"/>
      <c r="H30" s="101"/>
      <c r="I30" s="65"/>
      <c r="J30" s="66"/>
      <c r="K30" s="67" t="s">
        <v>27</v>
      </c>
      <c r="L30" s="68" t="s">
        <v>28</v>
      </c>
      <c r="M30" s="69" t="s">
        <v>21</v>
      </c>
    </row>
    <row r="31" spans="1:23" s="47" customFormat="1" ht="13.5" customHeight="1" x14ac:dyDescent="0.2">
      <c r="A31" s="101"/>
      <c r="B31" s="101"/>
      <c r="C31" s="101"/>
      <c r="D31" s="101"/>
      <c r="E31" s="101"/>
      <c r="F31" s="101"/>
      <c r="G31" s="101"/>
      <c r="H31" s="101"/>
      <c r="I31" s="102"/>
      <c r="J31" s="102"/>
      <c r="K31" s="70" t="s">
        <v>29</v>
      </c>
      <c r="L31" s="71"/>
      <c r="M31" s="72"/>
    </row>
    <row r="32" spans="1:23" s="47" customFormat="1" ht="18" customHeight="1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73"/>
      <c r="L32" s="73"/>
      <c r="M32" s="74"/>
    </row>
    <row r="33" spans="1:18" s="47" customFormat="1" ht="18" customHeight="1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75"/>
      <c r="L33" s="75"/>
      <c r="M33" s="76"/>
    </row>
    <row r="34" spans="1:18" s="47" customFormat="1" ht="18" customHeight="1" x14ac:dyDescent="0.2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75"/>
      <c r="L34" s="75"/>
      <c r="M34" s="76">
        <v>0</v>
      </c>
    </row>
    <row r="35" spans="1:18" s="47" customFormat="1" ht="18" customHeight="1" x14ac:dyDescent="0.2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75"/>
      <c r="L35" s="75"/>
      <c r="M35" s="76">
        <v>0</v>
      </c>
    </row>
    <row r="36" spans="1:18" s="47" customFormat="1" ht="18" customHeight="1" x14ac:dyDescent="0.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75"/>
      <c r="L36" s="75"/>
      <c r="M36" s="76">
        <v>0</v>
      </c>
    </row>
    <row r="37" spans="1:18" s="47" customFormat="1" ht="18" customHeight="1" x14ac:dyDescent="0.2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77"/>
      <c r="L37" s="77"/>
      <c r="M37" s="78">
        <v>0</v>
      </c>
    </row>
    <row r="38" spans="1:18" s="47" customFormat="1" ht="18" customHeight="1" x14ac:dyDescent="0.2">
      <c r="A38" s="98"/>
      <c r="B38" s="98"/>
      <c r="C38" s="98"/>
      <c r="D38" s="98"/>
      <c r="E38" s="98"/>
      <c r="F38" s="98"/>
      <c r="G38" s="98"/>
      <c r="H38" s="98"/>
      <c r="J38" s="79"/>
      <c r="L38" s="80" t="s">
        <v>30</v>
      </c>
      <c r="M38" s="59">
        <f>SUM(M32:M37)</f>
        <v>0</v>
      </c>
      <c r="N38" s="81"/>
    </row>
    <row r="39" spans="1:18" s="47" customFormat="1" ht="9.9499999999999993" customHeight="1" x14ac:dyDescent="0.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81"/>
    </row>
    <row r="40" spans="1:18" s="47" customFormat="1" ht="9.9499999999999993" customHeight="1" x14ac:dyDescent="0.2">
      <c r="A40" s="60"/>
      <c r="B40" s="82"/>
      <c r="C40" s="82"/>
      <c r="D40" s="82"/>
      <c r="E40" s="82"/>
      <c r="F40" s="82"/>
      <c r="G40" s="82"/>
      <c r="H40" s="82"/>
      <c r="I40" s="97"/>
      <c r="J40" s="97"/>
      <c r="K40" s="82"/>
      <c r="L40" s="97" t="s">
        <v>21</v>
      </c>
      <c r="M40" s="97"/>
      <c r="N40" s="81"/>
    </row>
    <row r="41" spans="1:18" s="47" customFormat="1" ht="18" customHeight="1" x14ac:dyDescent="0.2">
      <c r="B41" s="56"/>
      <c r="F41" s="56"/>
      <c r="G41" s="82"/>
      <c r="H41" s="82"/>
      <c r="I41" s="98" t="s">
        <v>31</v>
      </c>
      <c r="J41" s="98"/>
      <c r="K41" s="98"/>
      <c r="L41" s="98"/>
      <c r="M41" s="83">
        <f>SUM(J28+M28+M38)</f>
        <v>0</v>
      </c>
      <c r="N41" s="81"/>
      <c r="O41" s="98"/>
      <c r="P41" s="98"/>
      <c r="Q41" s="98"/>
      <c r="R41" s="98"/>
    </row>
    <row r="42" spans="1:18" s="47" customFormat="1" ht="18" customHeight="1" x14ac:dyDescent="0.2">
      <c r="B42" s="56"/>
      <c r="C42" s="56"/>
      <c r="D42" s="56"/>
      <c r="F42" s="56"/>
      <c r="G42" s="82"/>
      <c r="H42" s="82"/>
      <c r="I42" s="98" t="s">
        <v>32</v>
      </c>
      <c r="J42" s="98"/>
      <c r="K42" s="98"/>
      <c r="L42" s="98"/>
      <c r="M42" s="84"/>
      <c r="N42" s="81"/>
      <c r="O42" s="98"/>
      <c r="P42" s="98"/>
      <c r="Q42" s="98"/>
      <c r="R42" s="98"/>
    </row>
    <row r="43" spans="1:18" s="47" customFormat="1" ht="18" customHeight="1" x14ac:dyDescent="0.2">
      <c r="B43" s="56"/>
      <c r="C43" s="56"/>
      <c r="D43" s="56"/>
      <c r="F43" s="56"/>
      <c r="G43" s="82"/>
      <c r="H43" s="82"/>
      <c r="I43" s="60" t="s">
        <v>33</v>
      </c>
      <c r="M43" s="59">
        <f>M41-M42</f>
        <v>0</v>
      </c>
      <c r="N43" s="81"/>
      <c r="O43" s="60"/>
    </row>
    <row r="44" spans="1:18" s="47" customFormat="1" ht="9.9499999999999993" customHeight="1" x14ac:dyDescent="0.25">
      <c r="A44" s="60"/>
      <c r="B44" s="56"/>
      <c r="C44" s="56"/>
      <c r="D44" s="56"/>
      <c r="E44" s="56"/>
      <c r="F44" s="56"/>
      <c r="G44" s="56"/>
      <c r="H44" s="56"/>
      <c r="I44" s="85"/>
      <c r="J44" s="86"/>
      <c r="K44" s="87"/>
      <c r="L44" s="88"/>
      <c r="M44" s="82"/>
      <c r="N44" s="81"/>
    </row>
    <row r="45" spans="1:18" s="47" customFormat="1" ht="9.75" customHeight="1" x14ac:dyDescent="0.2">
      <c r="A45" s="65"/>
      <c r="B45" s="89"/>
      <c r="C45" s="89"/>
      <c r="D45" s="89"/>
      <c r="E45" s="90" t="s">
        <v>34</v>
      </c>
      <c r="F45" s="94" t="s">
        <v>35</v>
      </c>
      <c r="G45" s="94"/>
      <c r="H45" s="91"/>
      <c r="I45" s="95"/>
      <c r="J45" s="95"/>
      <c r="K45" s="95"/>
      <c r="L45" s="95"/>
      <c r="M45" s="95"/>
    </row>
    <row r="46" spans="1:18" s="47" customFormat="1" ht="34.5" customHeight="1" thickBot="1" x14ac:dyDescent="0.25">
      <c r="A46" s="92"/>
      <c r="B46" s="92"/>
      <c r="C46" s="92"/>
      <c r="D46" s="92"/>
      <c r="E46" s="93"/>
      <c r="F46" s="96"/>
      <c r="G46" s="96"/>
      <c r="H46" s="96"/>
      <c r="I46" s="96"/>
      <c r="J46" s="96"/>
      <c r="K46" s="96"/>
      <c r="L46" s="96"/>
      <c r="M46" s="96"/>
    </row>
  </sheetData>
  <sheetProtection selectLockedCells="1" selectUnlockedCells="1"/>
  <mergeCells count="58">
    <mergeCell ref="F2:G2"/>
    <mergeCell ref="J2:M2"/>
    <mergeCell ref="A7:F7"/>
    <mergeCell ref="G7:H7"/>
    <mergeCell ref="I7:J7"/>
    <mergeCell ref="A8:F8"/>
    <mergeCell ref="G8:H8"/>
    <mergeCell ref="I8:M8"/>
    <mergeCell ref="A9:H9"/>
    <mergeCell ref="I9:M9"/>
    <mergeCell ref="A10:H11"/>
    <mergeCell ref="I10:M10"/>
    <mergeCell ref="I11:M11"/>
    <mergeCell ref="A12:H12"/>
    <mergeCell ref="I12:M12"/>
    <mergeCell ref="A13:H13"/>
    <mergeCell ref="I13:M13"/>
    <mergeCell ref="A14:H14"/>
    <mergeCell ref="I14:M14"/>
    <mergeCell ref="A15:B15"/>
    <mergeCell ref="C15:M15"/>
    <mergeCell ref="A16:B16"/>
    <mergeCell ref="C16:M16"/>
    <mergeCell ref="A18:G18"/>
    <mergeCell ref="A20:B20"/>
    <mergeCell ref="C20:G20"/>
    <mergeCell ref="H20:J20"/>
    <mergeCell ref="K20:M20"/>
    <mergeCell ref="A21:A22"/>
    <mergeCell ref="B21:B22"/>
    <mergeCell ref="E21:G22"/>
    <mergeCell ref="H21:H22"/>
    <mergeCell ref="J21:J22"/>
    <mergeCell ref="K21:K22"/>
    <mergeCell ref="E23:G23"/>
    <mergeCell ref="E24:G24"/>
    <mergeCell ref="E25:G25"/>
    <mergeCell ref="E26:G26"/>
    <mergeCell ref="E27:G27"/>
    <mergeCell ref="A30:H31"/>
    <mergeCell ref="I31:J31"/>
    <mergeCell ref="A32:J32"/>
    <mergeCell ref="A33:J33"/>
    <mergeCell ref="A34:J34"/>
    <mergeCell ref="O41:R41"/>
    <mergeCell ref="I42:L42"/>
    <mergeCell ref="O42:R42"/>
    <mergeCell ref="A35:J35"/>
    <mergeCell ref="A36:J36"/>
    <mergeCell ref="A37:J37"/>
    <mergeCell ref="A38:H38"/>
    <mergeCell ref="A39:M39"/>
    <mergeCell ref="F45:G45"/>
    <mergeCell ref="I45:M45"/>
    <mergeCell ref="F46:M46"/>
    <mergeCell ref="I40:J40"/>
    <mergeCell ref="L40:M40"/>
    <mergeCell ref="I41:L41"/>
  </mergeCells>
  <pageMargins left="0.62986111111111109" right="0.2361111111111111" top="0.35416666666666669" bottom="0.2361111111111111" header="0.51180555555555551" footer="0.51180555555555551"/>
  <pageSetup paperSize="9" scale="83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192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SMMVK Matkalasku</vt:lpstr>
      <vt:lpstr>'SMMVK Matkalasku'!Tulostusalue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Ismo Suomiisisisisisisi</dc:creator>
  <cp:lastModifiedBy>Koti</cp:lastModifiedBy>
  <cp:revision>21</cp:revision>
  <cp:lastPrinted>2019-11-08T06:13:34Z</cp:lastPrinted>
  <dcterms:created xsi:type="dcterms:W3CDTF">1998-11-10T10:38:59Z</dcterms:created>
  <dcterms:modified xsi:type="dcterms:W3CDTF">2019-11-08T06:13:57Z</dcterms:modified>
</cp:coreProperties>
</file>